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8\1804-Abril2018\1804-Abril2018\Datos Generales\"/>
    </mc:Choice>
  </mc:AlternateContent>
  <bookViews>
    <workbookView xWindow="0" yWindow="0" windowWidth="28800" windowHeight="12435"/>
  </bookViews>
  <sheets>
    <sheet name="Sociedades" sheetId="2" r:id="rId1"/>
  </sheets>
  <definedNames>
    <definedName name="_xlnm._FilterDatabase" localSheetId="0" hidden="1">Sociedades!$A$2:$F$2</definedName>
    <definedName name="_ftn1" localSheetId="0">Sociedades!#REF!</definedName>
    <definedName name="_ftnref1" localSheetId="0">Sociedades!$E$34</definedName>
    <definedName name="_xlnm.Print_Titles" localSheetId="0">Sociedades!$1:$2</definedName>
  </definedNames>
  <calcPr calcId="152511"/>
</workbook>
</file>

<file path=xl/calcChain.xml><?xml version="1.0" encoding="utf-8"?>
<calcChain xmlns="http://schemas.openxmlformats.org/spreadsheetml/2006/main">
  <c r="A13" i="2" l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D9" i="2" l="1"/>
  <c r="D4" i="2" l="1"/>
  <c r="E4" i="2"/>
  <c r="F4" i="2"/>
  <c r="E9" i="2"/>
  <c r="F9" i="2"/>
  <c r="F78" i="2" l="1"/>
  <c r="E78" i="2"/>
  <c r="D78" i="2"/>
</calcChain>
</file>

<file path=xl/sharedStrings.xml><?xml version="1.0" encoding="utf-8"?>
<sst xmlns="http://schemas.openxmlformats.org/spreadsheetml/2006/main" count="147" uniqueCount="135">
  <si>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</si>
  <si>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</si>
  <si>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</si>
  <si>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</si>
  <si>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</si>
  <si>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</si>
  <si>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</si>
  <si>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</si>
  <si>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</si>
  <si>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</si>
  <si>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</si>
  <si>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</si>
  <si>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</si>
  <si>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</si>
  <si>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</si>
  <si>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</si>
  <si>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</si>
  <si>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</si>
  <si>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</si>
  <si>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</si>
  <si>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</si>
  <si>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</si>
  <si>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</si>
  <si>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</si>
  <si>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</si>
  <si>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</si>
  <si>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</si>
  <si>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</si>
  <si>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</si>
  <si>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</si>
  <si>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</si>
  <si>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</si>
  <si>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</si>
  <si>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</si>
  <si>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</si>
  <si>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</si>
  <si>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</si>
  <si>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</si>
  <si>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</si>
  <si>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</si>
  <si>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</si>
  <si>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</si>
  <si>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</si>
  <si>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</si>
  <si>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</si>
  <si>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</si>
  <si>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</si>
  <si>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</si>
  <si>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</si>
  <si>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</si>
  <si>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</si>
  <si>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</si>
  <si>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</si>
  <si>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</si>
  <si>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</si>
  <si>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</si>
  <si>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</si>
  <si>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</si>
  <si>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</si>
  <si>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</si>
  <si>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</si>
  <si>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</si>
  <si>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FIN-BROK, SGC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</si>
  <si>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</si>
  <si>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</si>
  <si>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</si>
  <si>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</si>
  <si>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</si>
  <si>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</si>
  <si>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</si>
  <si>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</si>
  <si>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</si>
  <si>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POPULAR GEST. PRIVADA</t>
  </si>
  <si>
    <t>ANDBANK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</si>
  <si>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</si>
  <si>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</si>
  <si>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</si>
  <si>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</si>
  <si>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</si>
  <si>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</si>
  <si>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</si>
  <si>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</si>
  <si>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</si>
  <si>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</si>
  <si>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</si>
  <si>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NEILA CAPITAL</t>
  </si>
  <si>
    <t>MAGALLANES</t>
  </si>
  <si>
    <t>MAGALLANES VALUE INVES.</t>
  </si>
  <si>
    <t>AURIGA</t>
  </si>
  <si>
    <t>ALLIANZ POPULAR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</si>
  <si>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</si>
  <si>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</si>
  <si>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</si>
  <si>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</si>
  <si>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</si>
  <si>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</si>
  <si>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</si>
  <si>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</si>
  <si>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</si>
  <si>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</si>
  <si>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</si>
  <si>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</si>
  <si>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</si>
  <si>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</si>
  <si>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</si>
  <si>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QUADRIGA AM</t>
  </si>
  <si>
    <t>SOLVENTIS SGIIC</t>
  </si>
  <si>
    <t>SOLVENTIS</t>
  </si>
  <si>
    <t>DEUTSCHE AM</t>
  </si>
  <si>
    <t>ALANTRA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</si>
  <si>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</si>
  <si>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</si>
  <si>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</si>
  <si>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</si>
  <si>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</si>
  <si>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</si>
  <si>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</si>
  <si>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</si>
  <si>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</si>
  <si>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</si>
  <si>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ACCIONISTAS (*)</t>
  </si>
  <si>
    <t>SANTANDER</t>
  </si>
  <si>
    <t>ESFERA CAPITAL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</si>
  <si>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</si>
  <si>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</si>
  <si>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</si>
  <si>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</si>
  <si>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</si>
  <si>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</si>
  <si>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</si>
  <si>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</si>
  <si>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METAGESTIÓN</t>
  </si>
  <si>
    <t>COBAS</t>
  </si>
  <si>
    <t>COBAS AM</t>
  </si>
  <si>
    <t>(*) Información número accionistas: últimos datos disponibles. Datos actualizados a 31 de marzo del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</si>
</sst>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p_t_a_-;\-* #,##0.00\ _p_t_a_-;_-* &quot;-&quot;??\ _p_t_a_-;_-@_-"/>
    <numFmt numFmtId="165" formatCode="dd\-mm\-yy"/>
  </numFmts>
  <fonts count="39" x14ac:knownFonts="1">
    <font>
      <sz val="8"/>
      <name val="Comic Sans MS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/>
      <top style="dotted">
        <color rgb="FF0070C0"/>
      </top>
      <bottom style="thin">
        <color indexed="64"/>
      </bottom>
      <diagonal/>
    </border>
    <border>
      <left/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/>
      <top style="dotted">
        <color rgb="FF0070C0"/>
      </top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/>
      <top style="medium">
        <color rgb="FF0070C0"/>
      </top>
      <bottom/>
      <diagonal/>
    </border>
    <border>
      <left/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/>
      <top/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/>
      <top style="medium">
        <color rgb="FF0070C0"/>
      </top>
      <bottom style="dotted">
        <color rgb="FF0070C0"/>
      </bottom>
      <diagonal/>
    </border>
    <border>
      <left/>
      <right style="thin">
        <color rgb="FF003380"/>
      </right>
      <top style="thin">
        <color rgb="FFF67307"/>
      </top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medium">
        <color rgb="FF0070C0"/>
      </bottom>
      <diagonal/>
    </border>
    <border>
      <left style="thin">
        <color rgb="FF003380"/>
      </left>
      <right/>
      <top style="thin">
        <color rgb="FFF67307"/>
      </top>
      <bottom style="medium">
        <color rgb="FF0070C0"/>
      </bottom>
      <diagonal/>
    </border>
  </borders>
  <cellStyleXfs count="5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4" applyNumberFormat="0" applyAlignment="0" applyProtection="0"/>
    <xf numFmtId="0" fontId="10" fillId="22" borderId="5" applyNumberFormat="0" applyAlignment="0" applyProtection="0"/>
    <xf numFmtId="0" fontId="11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3" fillId="29" borderId="4" applyNumberFormat="0" applyAlignment="0" applyProtection="0"/>
    <xf numFmtId="0" fontId="14" fillId="30" borderId="0" applyNumberFormat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5" fillId="31" borderId="0" applyNumberFormat="0" applyBorder="0" applyAlignment="0" applyProtection="0"/>
    <xf numFmtId="0" fontId="4" fillId="0" borderId="0"/>
    <xf numFmtId="0" fontId="6" fillId="0" borderId="0"/>
    <xf numFmtId="0" fontId="3" fillId="0" borderId="0"/>
    <xf numFmtId="0" fontId="5" fillId="32" borderId="7" applyNumberFormat="0" applyFont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12" fillId="0" borderId="10" applyNumberFormat="0" applyFill="0" applyAlignment="0" applyProtection="0"/>
    <xf numFmtId="0" fontId="21" fillId="0" borderId="11" applyNumberFormat="0" applyFill="0" applyAlignment="0" applyProtection="0"/>
    <xf numFmtId="0" fontId="2" fillId="0" borderId="0"/>
    <xf numFmtId="0" fontId="1" fillId="0" borderId="0"/>
  </cellStyleXfs>
  <cellXfs count="74">
    <xf numFmtId="0" fontId="0" fillId="0" borderId="0" xfId="0"/>
    <xf numFmtId="0" fontId="24" fillId="0" borderId="0" xfId="0" applyFont="1" applyBorder="1"/>
    <xf numFmtId="0" fontId="25" fillId="33" borderId="12" xfId="0" applyFont="1" applyFill="1" applyBorder="1" applyAlignment="1">
      <alignment horizontal="center"/>
    </xf>
    <xf numFmtId="0" fontId="25" fillId="33" borderId="13" xfId="0" applyFont="1" applyFill="1" applyBorder="1" applyAlignment="1">
      <alignment horizontal="center"/>
    </xf>
    <xf numFmtId="3" fontId="25" fillId="33" borderId="13" xfId="0" applyNumberFormat="1" applyFont="1" applyFill="1" applyBorder="1" applyAlignment="1">
      <alignment horizontal="center"/>
    </xf>
    <xf numFmtId="3" fontId="25" fillId="33" borderId="14" xfId="0" applyNumberFormat="1" applyFont="1" applyFill="1" applyBorder="1" applyAlignment="1">
      <alignment horizontal="center"/>
    </xf>
    <xf numFmtId="0" fontId="26" fillId="0" borderId="0" xfId="0" applyFont="1" applyFill="1" applyBorder="1"/>
    <xf numFmtId="0" fontId="24" fillId="0" borderId="0" xfId="0" applyFont="1" applyFill="1" applyBorder="1"/>
    <xf numFmtId="0" fontId="31" fillId="0" borderId="0" xfId="0" applyFont="1" applyFill="1" applyBorder="1"/>
    <xf numFmtId="3" fontId="32" fillId="33" borderId="2" xfId="0" applyNumberFormat="1" applyFont="1" applyFill="1" applyBorder="1" applyAlignment="1">
      <alignment horizontal="right" vertical="center" indent="1"/>
    </xf>
    <xf numFmtId="3" fontId="32" fillId="33" borderId="3" xfId="0" applyNumberFormat="1" applyFont="1" applyFill="1" applyBorder="1" applyAlignment="1">
      <alignment horizontal="right" vertical="center" indent="1"/>
    </xf>
    <xf numFmtId="0" fontId="34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vertical="center"/>
    </xf>
    <xf numFmtId="0" fontId="35" fillId="0" borderId="0" xfId="0" applyFont="1" applyBorder="1"/>
    <xf numFmtId="0" fontId="35" fillId="0" borderId="0" xfId="0" applyFont="1" applyFill="1" applyBorder="1"/>
    <xf numFmtId="0" fontId="35" fillId="34" borderId="0" xfId="0" applyFont="1" applyFill="1" applyBorder="1"/>
    <xf numFmtId="0" fontId="10" fillId="33" borderId="3" xfId="0" applyFont="1" applyFill="1" applyBorder="1" applyAlignment="1">
      <alignment horizontal="left" vertical="center" indent="1"/>
    </xf>
    <xf numFmtId="0" fontId="33" fillId="33" borderId="1" xfId="0" applyFont="1" applyFill="1" applyBorder="1" applyAlignment="1">
      <alignment horizontal="left" vertical="center" indent="1"/>
    </xf>
    <xf numFmtId="0" fontId="27" fillId="34" borderId="16" xfId="0" applyFont="1" applyFill="1" applyBorder="1" applyAlignment="1">
      <alignment horizontal="left" vertical="center" indent="1"/>
    </xf>
    <xf numFmtId="0" fontId="28" fillId="34" borderId="16" xfId="0" quotePrefix="1" applyFont="1" applyFill="1" applyBorder="1" applyAlignment="1">
      <alignment horizontal="left" vertical="center" indent="1"/>
    </xf>
    <xf numFmtId="3" fontId="29" fillId="34" borderId="16" xfId="0" applyNumberFormat="1" applyFont="1" applyFill="1" applyBorder="1" applyAlignment="1">
      <alignment horizontal="right" vertical="center" indent="1"/>
    </xf>
    <xf numFmtId="0" fontId="29" fillId="34" borderId="16" xfId="0" applyFont="1" applyFill="1" applyBorder="1" applyAlignment="1">
      <alignment horizontal="right" vertical="center" indent="1"/>
    </xf>
    <xf numFmtId="3" fontId="29" fillId="34" borderId="17" xfId="0" applyNumberFormat="1" applyFont="1" applyFill="1" applyBorder="1" applyAlignment="1">
      <alignment horizontal="right" vertical="center" indent="1"/>
    </xf>
    <xf numFmtId="0" fontId="28" fillId="34" borderId="16" xfId="0" applyFont="1" applyFill="1" applyBorder="1" applyAlignment="1">
      <alignment horizontal="left" vertical="center" indent="1"/>
    </xf>
    <xf numFmtId="0" fontId="23" fillId="35" borderId="18" xfId="0" applyFont="1" applyFill="1" applyBorder="1" applyAlignment="1">
      <alignment horizontal="center" vertical="center"/>
    </xf>
    <xf numFmtId="0" fontId="23" fillId="35" borderId="19" xfId="0" applyFont="1" applyFill="1" applyBorder="1" applyAlignment="1">
      <alignment horizontal="center" vertical="center"/>
    </xf>
    <xf numFmtId="165" fontId="23" fillId="35" borderId="20" xfId="0" applyNumberFormat="1" applyFont="1" applyFill="1" applyBorder="1" applyAlignment="1">
      <alignment horizontal="center" vertical="center"/>
    </xf>
    <xf numFmtId="0" fontId="38" fillId="34" borderId="15" xfId="0" applyFont="1" applyFill="1" applyBorder="1" applyAlignment="1">
      <alignment horizontal="right" vertical="center" indent="1"/>
    </xf>
    <xf numFmtId="3" fontId="32" fillId="35" borderId="1" xfId="0" applyNumberFormat="1" applyFont="1" applyFill="1" applyBorder="1" applyAlignment="1">
      <alignment horizontal="right" vertical="center" indent="1"/>
    </xf>
    <xf numFmtId="0" fontId="38" fillId="34" borderId="21" xfId="0" applyFont="1" applyFill="1" applyBorder="1" applyAlignment="1">
      <alignment horizontal="right" vertical="center" indent="1"/>
    </xf>
    <xf numFmtId="0" fontId="27" fillId="34" borderId="22" xfId="0" applyFont="1" applyFill="1" applyBorder="1" applyAlignment="1">
      <alignment horizontal="left" vertical="center" indent="1"/>
    </xf>
    <xf numFmtId="0" fontId="28" fillId="34" borderId="22" xfId="0" applyFont="1" applyFill="1" applyBorder="1" applyAlignment="1">
      <alignment horizontal="left" vertical="center" indent="1"/>
    </xf>
    <xf numFmtId="3" fontId="29" fillId="34" borderId="22" xfId="0" applyNumberFormat="1" applyFont="1" applyFill="1" applyBorder="1" applyAlignment="1">
      <alignment horizontal="right" vertical="center" indent="1"/>
    </xf>
    <xf numFmtId="0" fontId="29" fillId="34" borderId="22" xfId="0" applyFont="1" applyFill="1" applyBorder="1" applyAlignment="1">
      <alignment horizontal="right" vertical="center" indent="1"/>
    </xf>
    <xf numFmtId="3" fontId="29" fillId="34" borderId="23" xfId="0" applyNumberFormat="1" applyFont="1" applyFill="1" applyBorder="1" applyAlignment="1">
      <alignment horizontal="right" vertical="center" indent="1"/>
    </xf>
    <xf numFmtId="0" fontId="27" fillId="34" borderId="23" xfId="0" applyFont="1" applyFill="1" applyBorder="1" applyAlignment="1">
      <alignment horizontal="left" vertical="center" indent="1"/>
    </xf>
    <xf numFmtId="0" fontId="28" fillId="34" borderId="21" xfId="0" applyFont="1" applyFill="1" applyBorder="1" applyAlignment="1">
      <alignment horizontal="left" vertical="center" indent="1"/>
    </xf>
    <xf numFmtId="0" fontId="38" fillId="34" borderId="24" xfId="0" applyFont="1" applyFill="1" applyBorder="1" applyAlignment="1">
      <alignment horizontal="right" vertical="center" indent="1"/>
    </xf>
    <xf numFmtId="0" fontId="27" fillId="34" borderId="25" xfId="0" applyFont="1" applyFill="1" applyBorder="1" applyAlignment="1">
      <alignment horizontal="left" vertical="center" indent="1"/>
    </xf>
    <xf numFmtId="0" fontId="28" fillId="34" borderId="24" xfId="0" applyFont="1" applyFill="1" applyBorder="1" applyAlignment="1">
      <alignment horizontal="left" vertical="center" indent="1"/>
    </xf>
    <xf numFmtId="3" fontId="29" fillId="34" borderId="25" xfId="0" applyNumberFormat="1" applyFont="1" applyFill="1" applyBorder="1" applyAlignment="1">
      <alignment horizontal="right" vertical="center" indent="1"/>
    </xf>
    <xf numFmtId="0" fontId="29" fillId="34" borderId="25" xfId="0" applyFont="1" applyFill="1" applyBorder="1" applyAlignment="1">
      <alignment horizontal="right" vertical="center" indent="1"/>
    </xf>
    <xf numFmtId="3" fontId="29" fillId="34" borderId="26" xfId="0" applyNumberFormat="1" applyFont="1" applyFill="1" applyBorder="1" applyAlignment="1">
      <alignment horizontal="right" vertical="center" indent="1"/>
    </xf>
    <xf numFmtId="0" fontId="38" fillId="34" borderId="27" xfId="0" applyFont="1" applyFill="1" applyBorder="1" applyAlignment="1">
      <alignment horizontal="right" vertical="center" indent="1"/>
    </xf>
    <xf numFmtId="0" fontId="27" fillId="34" borderId="28" xfId="0" applyFont="1" applyFill="1" applyBorder="1" applyAlignment="1">
      <alignment horizontal="left" vertical="center" indent="1"/>
    </xf>
    <xf numFmtId="0" fontId="28" fillId="34" borderId="28" xfId="0" applyFont="1" applyFill="1" applyBorder="1" applyAlignment="1">
      <alignment horizontal="left" vertical="center" indent="1"/>
    </xf>
    <xf numFmtId="3" fontId="29" fillId="34" borderId="28" xfId="0" applyNumberFormat="1" applyFont="1" applyFill="1" applyBorder="1" applyAlignment="1">
      <alignment horizontal="right" vertical="center" indent="1"/>
    </xf>
    <xf numFmtId="0" fontId="29" fillId="34" borderId="28" xfId="0" applyFont="1" applyFill="1" applyBorder="1" applyAlignment="1">
      <alignment horizontal="right" vertical="center" indent="1"/>
    </xf>
    <xf numFmtId="3" fontId="29" fillId="34" borderId="29" xfId="0" applyNumberFormat="1" applyFont="1" applyFill="1" applyBorder="1" applyAlignment="1">
      <alignment horizontal="right" vertical="center" indent="1"/>
    </xf>
    <xf numFmtId="0" fontId="38" fillId="34" borderId="30" xfId="0" applyFont="1" applyFill="1" applyBorder="1" applyAlignment="1">
      <alignment horizontal="right" vertical="center" indent="1"/>
    </xf>
    <xf numFmtId="0" fontId="27" fillId="34" borderId="31" xfId="0" applyFont="1" applyFill="1" applyBorder="1" applyAlignment="1">
      <alignment horizontal="left" vertical="center" indent="1"/>
    </xf>
    <xf numFmtId="3" fontId="30" fillId="34" borderId="31" xfId="0" applyNumberFormat="1" applyFont="1" applyFill="1" applyBorder="1" applyAlignment="1">
      <alignment horizontal="right" vertical="center" indent="1"/>
    </xf>
    <xf numFmtId="0" fontId="30" fillId="34" borderId="31" xfId="0" applyFont="1" applyFill="1" applyBorder="1" applyAlignment="1">
      <alignment horizontal="right" vertical="center" indent="1"/>
    </xf>
    <xf numFmtId="3" fontId="30" fillId="34" borderId="32" xfId="0" applyNumberFormat="1" applyFont="1" applyFill="1" applyBorder="1" applyAlignment="1">
      <alignment horizontal="right" vertical="center" indent="1"/>
    </xf>
    <xf numFmtId="0" fontId="38" fillId="34" borderId="33" xfId="0" applyFont="1" applyFill="1" applyBorder="1" applyAlignment="1">
      <alignment horizontal="right" vertical="center" indent="1"/>
    </xf>
    <xf numFmtId="0" fontId="27" fillId="34" borderId="34" xfId="0" applyFont="1" applyFill="1" applyBorder="1" applyAlignment="1">
      <alignment horizontal="left" vertical="center" indent="1"/>
    </xf>
    <xf numFmtId="0" fontId="28" fillId="34" borderId="34" xfId="0" quotePrefix="1" applyFont="1" applyFill="1" applyBorder="1" applyAlignment="1">
      <alignment horizontal="left" vertical="center" indent="1"/>
    </xf>
    <xf numFmtId="3" fontId="29" fillId="34" borderId="34" xfId="0" applyNumberFormat="1" applyFont="1" applyFill="1" applyBorder="1" applyAlignment="1">
      <alignment horizontal="right" vertical="center" indent="1"/>
    </xf>
    <xf numFmtId="0" fontId="29" fillId="34" borderId="34" xfId="0" applyFont="1" applyFill="1" applyBorder="1" applyAlignment="1">
      <alignment horizontal="right" vertical="center" indent="1"/>
    </xf>
    <xf numFmtId="3" fontId="29" fillId="34" borderId="35" xfId="0" applyNumberFormat="1" applyFont="1" applyFill="1" applyBorder="1" applyAlignment="1">
      <alignment horizontal="right" vertical="center" indent="1"/>
    </xf>
    <xf numFmtId="0" fontId="38" fillId="34" borderId="36" xfId="0" applyFont="1" applyFill="1" applyBorder="1" applyAlignment="1">
      <alignment horizontal="right" vertical="center" indent="1"/>
    </xf>
    <xf numFmtId="0" fontId="27" fillId="34" borderId="37" xfId="0" applyFont="1" applyFill="1" applyBorder="1" applyAlignment="1">
      <alignment horizontal="left" vertical="center" indent="1"/>
    </xf>
    <xf numFmtId="0" fontId="28" fillId="34" borderId="37" xfId="0" applyFont="1" applyFill="1" applyBorder="1" applyAlignment="1">
      <alignment horizontal="left" vertical="center" indent="1"/>
    </xf>
    <xf numFmtId="3" fontId="29" fillId="34" borderId="37" xfId="0" applyNumberFormat="1" applyFont="1" applyFill="1" applyBorder="1" applyAlignment="1">
      <alignment horizontal="right" vertical="center" indent="1"/>
    </xf>
    <xf numFmtId="0" fontId="29" fillId="34" borderId="37" xfId="0" applyFont="1" applyFill="1" applyBorder="1" applyAlignment="1">
      <alignment horizontal="right" vertical="center" indent="1"/>
    </xf>
    <xf numFmtId="3" fontId="29" fillId="34" borderId="38" xfId="0" applyNumberFormat="1" applyFont="1" applyFill="1" applyBorder="1" applyAlignment="1">
      <alignment horizontal="right" vertical="center" indent="1"/>
    </xf>
    <xf numFmtId="0" fontId="38" fillId="34" borderId="39" xfId="0" applyFont="1" applyFill="1" applyBorder="1" applyAlignment="1">
      <alignment horizontal="right" vertical="center" indent="1"/>
    </xf>
    <xf numFmtId="0" fontId="27" fillId="34" borderId="40" xfId="0" applyFont="1" applyFill="1" applyBorder="1" applyAlignment="1">
      <alignment horizontal="left" vertical="center" indent="1"/>
    </xf>
    <xf numFmtId="0" fontId="28" fillId="34" borderId="40" xfId="0" applyFont="1" applyFill="1" applyBorder="1" applyAlignment="1">
      <alignment horizontal="left" vertical="center" indent="1"/>
    </xf>
    <xf numFmtId="3" fontId="29" fillId="34" borderId="40" xfId="0" applyNumberFormat="1" applyFont="1" applyFill="1" applyBorder="1" applyAlignment="1">
      <alignment horizontal="right" vertical="center" indent="1"/>
    </xf>
    <xf numFmtId="0" fontId="29" fillId="34" borderId="40" xfId="0" applyFont="1" applyFill="1" applyBorder="1" applyAlignment="1">
      <alignment horizontal="right" vertical="center" indent="1"/>
    </xf>
    <xf numFmtId="3" fontId="29" fillId="34" borderId="41" xfId="0" applyNumberFormat="1" applyFont="1" applyFill="1" applyBorder="1" applyAlignment="1">
      <alignment horizontal="right" vertical="center" indent="1"/>
    </xf>
    <xf numFmtId="0" fontId="28" fillId="34" borderId="31" xfId="0" applyFont="1" applyFill="1" applyBorder="1" applyAlignment="1">
      <alignment horizontal="left" vertical="center" indent="1"/>
    </xf>
  </cellXfs>
  <cellStyles count="52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2" xfId="32"/>
    <cellStyle name="Millares 3" xfId="33"/>
    <cellStyle name="Millares 4" xfId="34"/>
    <cellStyle name="Millares 5" xfId="35"/>
    <cellStyle name="Millares 6" xfId="36"/>
    <cellStyle name="Millares 7" xfId="37"/>
    <cellStyle name="Neutral 2" xfId="38"/>
    <cellStyle name="Normal" xfId="0" builtinId="0"/>
    <cellStyle name="Normal 2" xfId="39"/>
    <cellStyle name="Normal 2 2" xfId="40"/>
    <cellStyle name="Normal 3" xfId="41"/>
    <cellStyle name="Normal 4" xfId="50"/>
    <cellStyle name="Normal 5" xfId="51"/>
    <cellStyle name="Notas 2" xfId="42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003380"/>
      <color rgb="FFF67307"/>
      <color rgb="FFFFFF99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showGridLines="0" tabSelected="1" zoomScaleNormal="10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14" customWidth="1"/>
    <col min="2" max="2" width="28.28515625" style="14" customWidth="1"/>
    <col min="3" max="3" width="38.28515625" style="15" customWidth="1"/>
    <col min="4" max="4" width="14.7109375" style="15" customWidth="1"/>
    <col min="5" max="5" width="9" style="15" customWidth="1"/>
    <col min="6" max="6" width="14.85546875" style="15" customWidth="1"/>
    <col min="7" max="16384" width="11.42578125" style="1"/>
  </cols>
  <sheetData>
    <row r="1" spans="1:6" ht="18" customHeight="1" thickBot="1" x14ac:dyDescent="0.3">
      <c r="A1" s="25" t="s">
        <v>14</v>
      </c>
      <c r="B1" s="26"/>
      <c r="C1" s="26"/>
      <c r="D1" s="26"/>
      <c r="E1" s="26"/>
      <c r="F1" s="27">
        <v>43220</v>
      </c>
    </row>
    <row r="2" spans="1:6" s="6" customFormat="1" ht="17.45" customHeight="1" x14ac:dyDescent="0.25">
      <c r="A2" s="2" t="s">
        <v>53</v>
      </c>
      <c r="B2" s="2" t="s">
        <v>10</v>
      </c>
      <c r="C2" s="3" t="s">
        <v>11</v>
      </c>
      <c r="D2" s="4" t="s">
        <v>118</v>
      </c>
      <c r="E2" s="3" t="s">
        <v>119</v>
      </c>
      <c r="F2" s="5" t="s">
        <v>120</v>
      </c>
    </row>
    <row r="3" spans="1:6" s="7" customFormat="1" ht="12.2" customHeight="1" thickBot="1" x14ac:dyDescent="0.3">
      <c r="A3" s="67">
        <v>1</v>
      </c>
      <c r="B3" s="68" t="s">
        <v>121</v>
      </c>
      <c r="C3" s="69" t="s">
        <v>51</v>
      </c>
      <c r="D3" s="70">
        <v>4883237.4264500001</v>
      </c>
      <c r="E3" s="71">
        <v>430</v>
      </c>
      <c r="F3" s="72">
        <v>101931</v>
      </c>
    </row>
    <row r="4" spans="1:6" s="7" customFormat="1" ht="12.2" customHeight="1" x14ac:dyDescent="0.25">
      <c r="A4" s="50">
        <v>2</v>
      </c>
      <c r="B4" s="51" t="s">
        <v>15</v>
      </c>
      <c r="C4" s="73"/>
      <c r="D4" s="52">
        <f>SUM(D5:D6)</f>
        <v>3386208.4436000013</v>
      </c>
      <c r="E4" s="52">
        <f>SUM(E5:E6)</f>
        <v>132</v>
      </c>
      <c r="F4" s="54">
        <f>SUM(F5:F6)</f>
        <v>27925</v>
      </c>
    </row>
    <row r="5" spans="1:6" s="8" customFormat="1" ht="12.2" customHeight="1" x14ac:dyDescent="0.25">
      <c r="A5" s="28"/>
      <c r="B5" s="19"/>
      <c r="C5" s="20" t="s">
        <v>95</v>
      </c>
      <c r="D5" s="21">
        <v>3333019.4436000013</v>
      </c>
      <c r="E5" s="22">
        <v>126</v>
      </c>
      <c r="F5" s="23">
        <v>26105</v>
      </c>
    </row>
    <row r="6" spans="1:6" s="7" customFormat="1" ht="12.2" customHeight="1" thickBot="1" x14ac:dyDescent="0.3">
      <c r="A6" s="55"/>
      <c r="B6" s="56"/>
      <c r="C6" s="57" t="s">
        <v>43</v>
      </c>
      <c r="D6" s="58">
        <v>53189</v>
      </c>
      <c r="E6" s="59">
        <v>6</v>
      </c>
      <c r="F6" s="60">
        <v>1820</v>
      </c>
    </row>
    <row r="7" spans="1:6" s="7" customFormat="1" ht="12.2" customHeight="1" x14ac:dyDescent="0.25">
      <c r="A7" s="61">
        <v>3</v>
      </c>
      <c r="B7" s="62" t="s">
        <v>0</v>
      </c>
      <c r="C7" s="63" t="s">
        <v>94</v>
      </c>
      <c r="D7" s="64">
        <v>3143680</v>
      </c>
      <c r="E7" s="65">
        <v>319</v>
      </c>
      <c r="F7" s="66">
        <v>42287</v>
      </c>
    </row>
    <row r="8" spans="1:6" s="7" customFormat="1" ht="12.2" customHeight="1" thickBot="1" x14ac:dyDescent="0.3">
      <c r="A8" s="44">
        <v>4</v>
      </c>
      <c r="B8" s="45" t="s">
        <v>1</v>
      </c>
      <c r="C8" s="46" t="s">
        <v>48</v>
      </c>
      <c r="D8" s="47">
        <v>2647734</v>
      </c>
      <c r="E8" s="48">
        <v>368</v>
      </c>
      <c r="F8" s="49">
        <v>44848</v>
      </c>
    </row>
    <row r="9" spans="1:6" s="7" customFormat="1" ht="12.2" customHeight="1" x14ac:dyDescent="0.25">
      <c r="A9" s="50">
        <v>5</v>
      </c>
      <c r="B9" s="51" t="s">
        <v>2</v>
      </c>
      <c r="C9" s="51"/>
      <c r="D9" s="52">
        <f>SUM(D10:D11)</f>
        <v>2191291</v>
      </c>
      <c r="E9" s="53">
        <f>SUM(E10:E11)</f>
        <v>173</v>
      </c>
      <c r="F9" s="54">
        <f>SUM(F10:F11)</f>
        <v>22950</v>
      </c>
    </row>
    <row r="10" spans="1:6" s="7" customFormat="1" ht="12.2" customHeight="1" x14ac:dyDescent="0.25">
      <c r="A10" s="28"/>
      <c r="B10" s="19"/>
      <c r="C10" s="24" t="s">
        <v>37</v>
      </c>
      <c r="D10" s="21">
        <v>2177079</v>
      </c>
      <c r="E10" s="22">
        <v>172</v>
      </c>
      <c r="F10" s="23">
        <v>21978</v>
      </c>
    </row>
    <row r="11" spans="1:6" s="7" customFormat="1" ht="12.2" customHeight="1" thickBot="1" x14ac:dyDescent="0.3">
      <c r="A11" s="55"/>
      <c r="B11" s="56"/>
      <c r="C11" s="57" t="s">
        <v>113</v>
      </c>
      <c r="D11" s="58">
        <v>14212</v>
      </c>
      <c r="E11" s="59">
        <v>1</v>
      </c>
      <c r="F11" s="60">
        <v>972</v>
      </c>
    </row>
    <row r="12" spans="1:6" s="7" customFormat="1" ht="12.2" customHeight="1" x14ac:dyDescent="0.25">
      <c r="A12" s="61">
        <v>6</v>
      </c>
      <c r="B12" s="62" t="s">
        <v>5</v>
      </c>
      <c r="C12" s="63" t="s">
        <v>54</v>
      </c>
      <c r="D12" s="64">
        <v>1657152</v>
      </c>
      <c r="E12" s="65">
        <v>161</v>
      </c>
      <c r="F12" s="66">
        <v>28305</v>
      </c>
    </row>
    <row r="13" spans="1:6" s="7" customFormat="1" ht="12.2" customHeight="1" x14ac:dyDescent="0.25">
      <c r="A13" s="30">
        <f>+A12+1</f>
        <v>7</v>
      </c>
      <c r="B13" s="31" t="s">
        <v>12</v>
      </c>
      <c r="C13" s="32" t="s">
        <v>39</v>
      </c>
      <c r="D13" s="33">
        <v>1602665.7902449276</v>
      </c>
      <c r="E13" s="34">
        <v>178</v>
      </c>
      <c r="F13" s="35">
        <v>23307</v>
      </c>
    </row>
    <row r="14" spans="1:6" s="7" customFormat="1" ht="12.2" customHeight="1" x14ac:dyDescent="0.25">
      <c r="A14" s="30">
        <f t="shared" ref="A14:A77" si="0">+A13+1</f>
        <v>8</v>
      </c>
      <c r="B14" s="31" t="s">
        <v>83</v>
      </c>
      <c r="C14" s="32" t="s">
        <v>93</v>
      </c>
      <c r="D14" s="33">
        <v>1534792</v>
      </c>
      <c r="E14" s="34">
        <v>168</v>
      </c>
      <c r="F14" s="35">
        <v>19360</v>
      </c>
    </row>
    <row r="15" spans="1:6" s="7" customFormat="1" ht="12.2" customHeight="1" x14ac:dyDescent="0.25">
      <c r="A15" s="30">
        <f t="shared" si="0"/>
        <v>9</v>
      </c>
      <c r="B15" s="31" t="s">
        <v>90</v>
      </c>
      <c r="C15" s="32" t="s">
        <v>111</v>
      </c>
      <c r="D15" s="33">
        <v>878746.86884246115</v>
      </c>
      <c r="E15" s="34">
        <v>6</v>
      </c>
      <c r="F15" s="35">
        <v>667</v>
      </c>
    </row>
    <row r="16" spans="1:6" s="7" customFormat="1" ht="12.2" customHeight="1" x14ac:dyDescent="0.25">
      <c r="A16" s="30">
        <f t="shared" si="0"/>
        <v>10</v>
      </c>
      <c r="B16" s="31" t="s">
        <v>6</v>
      </c>
      <c r="C16" s="32" t="s">
        <v>28</v>
      </c>
      <c r="D16" s="33">
        <v>878704.67</v>
      </c>
      <c r="E16" s="34">
        <v>79</v>
      </c>
      <c r="F16" s="35">
        <v>9888</v>
      </c>
    </row>
    <row r="17" spans="1:6" s="7" customFormat="1" ht="12.2" customHeight="1" x14ac:dyDescent="0.25">
      <c r="A17" s="30">
        <f t="shared" si="0"/>
        <v>11</v>
      </c>
      <c r="B17" s="31" t="s">
        <v>4</v>
      </c>
      <c r="C17" s="32" t="s">
        <v>46</v>
      </c>
      <c r="D17" s="33">
        <v>801910</v>
      </c>
      <c r="E17" s="34">
        <v>13</v>
      </c>
      <c r="F17" s="35">
        <v>1391</v>
      </c>
    </row>
    <row r="18" spans="1:6" s="7" customFormat="1" ht="12.2" customHeight="1" x14ac:dyDescent="0.25">
      <c r="A18" s="30">
        <f t="shared" si="0"/>
        <v>12</v>
      </c>
      <c r="B18" s="31" t="s">
        <v>73</v>
      </c>
      <c r="C18" s="32" t="s">
        <v>96</v>
      </c>
      <c r="D18" s="33">
        <v>586460</v>
      </c>
      <c r="E18" s="34">
        <v>65</v>
      </c>
      <c r="F18" s="35">
        <v>9310</v>
      </c>
    </row>
    <row r="19" spans="1:6" s="7" customFormat="1" ht="12.2" customHeight="1" x14ac:dyDescent="0.25">
      <c r="A19" s="30">
        <f t="shared" si="0"/>
        <v>13</v>
      </c>
      <c r="B19" s="31" t="s">
        <v>17</v>
      </c>
      <c r="C19" s="32" t="s">
        <v>36</v>
      </c>
      <c r="D19" s="33">
        <v>446775</v>
      </c>
      <c r="E19" s="34">
        <v>36</v>
      </c>
      <c r="F19" s="35">
        <v>5316</v>
      </c>
    </row>
    <row r="20" spans="1:6" s="7" customFormat="1" ht="12.2" customHeight="1" x14ac:dyDescent="0.25">
      <c r="A20" s="30">
        <f t="shared" si="0"/>
        <v>14</v>
      </c>
      <c r="B20" s="31" t="s">
        <v>40</v>
      </c>
      <c r="C20" s="32" t="s">
        <v>56</v>
      </c>
      <c r="D20" s="33">
        <v>440792.7476335789</v>
      </c>
      <c r="E20" s="34">
        <v>65</v>
      </c>
      <c r="F20" s="35">
        <v>7838</v>
      </c>
    </row>
    <row r="21" spans="1:6" s="7" customFormat="1" ht="12.2" customHeight="1" x14ac:dyDescent="0.25">
      <c r="A21" s="30">
        <f t="shared" si="0"/>
        <v>15</v>
      </c>
      <c r="B21" s="31" t="s">
        <v>3</v>
      </c>
      <c r="C21" s="32" t="s">
        <v>108</v>
      </c>
      <c r="D21" s="33">
        <v>425645</v>
      </c>
      <c r="E21" s="34">
        <v>45</v>
      </c>
      <c r="F21" s="35">
        <v>4972</v>
      </c>
    </row>
    <row r="22" spans="1:6" s="7" customFormat="1" ht="12.2" customHeight="1" x14ac:dyDescent="0.25">
      <c r="A22" s="30">
        <f t="shared" si="0"/>
        <v>16</v>
      </c>
      <c r="B22" s="31" t="s">
        <v>89</v>
      </c>
      <c r="C22" s="32" t="s">
        <v>72</v>
      </c>
      <c r="D22" s="33">
        <v>421031</v>
      </c>
      <c r="E22" s="34">
        <v>46</v>
      </c>
      <c r="F22" s="35">
        <v>5531</v>
      </c>
    </row>
    <row r="23" spans="1:6" s="7" customFormat="1" ht="12.2" customHeight="1" x14ac:dyDescent="0.25">
      <c r="A23" s="30">
        <f t="shared" si="0"/>
        <v>17</v>
      </c>
      <c r="B23" s="31" t="s">
        <v>127</v>
      </c>
      <c r="C23" s="32" t="s">
        <v>42</v>
      </c>
      <c r="D23" s="33">
        <v>380039.78911255801</v>
      </c>
      <c r="E23" s="34">
        <v>27</v>
      </c>
      <c r="F23" s="35">
        <v>5172</v>
      </c>
    </row>
    <row r="24" spans="1:6" s="7" customFormat="1" ht="12.2" customHeight="1" x14ac:dyDescent="0.25">
      <c r="A24" s="30">
        <f t="shared" si="0"/>
        <v>18</v>
      </c>
      <c r="B24" s="31" t="s">
        <v>86</v>
      </c>
      <c r="C24" s="32" t="s">
        <v>87</v>
      </c>
      <c r="D24" s="33">
        <v>357980.98987750401</v>
      </c>
      <c r="E24" s="34">
        <v>1</v>
      </c>
      <c r="F24" s="35">
        <v>199</v>
      </c>
    </row>
    <row r="25" spans="1:6" s="7" customFormat="1" ht="12.2" customHeight="1" x14ac:dyDescent="0.25">
      <c r="A25" s="30">
        <f t="shared" si="0"/>
        <v>19</v>
      </c>
      <c r="B25" s="31" t="s">
        <v>33</v>
      </c>
      <c r="C25" s="32" t="s">
        <v>44</v>
      </c>
      <c r="D25" s="33">
        <v>343971.31000000006</v>
      </c>
      <c r="E25" s="34">
        <v>32</v>
      </c>
      <c r="F25" s="35">
        <v>3759</v>
      </c>
    </row>
    <row r="26" spans="1:6" s="7" customFormat="1" ht="12.2" customHeight="1" x14ac:dyDescent="0.25">
      <c r="A26" s="30">
        <f t="shared" si="0"/>
        <v>20</v>
      </c>
      <c r="B26" s="31" t="s">
        <v>110</v>
      </c>
      <c r="C26" s="32" t="s">
        <v>58</v>
      </c>
      <c r="D26" s="33">
        <v>334500.86078637105</v>
      </c>
      <c r="E26" s="34">
        <v>44</v>
      </c>
      <c r="F26" s="35">
        <v>5364</v>
      </c>
    </row>
    <row r="27" spans="1:6" s="7" customFormat="1" ht="12.2" customHeight="1" x14ac:dyDescent="0.25">
      <c r="A27" s="30">
        <f t="shared" si="0"/>
        <v>21</v>
      </c>
      <c r="B27" s="31" t="s">
        <v>47</v>
      </c>
      <c r="C27" s="32" t="s">
        <v>50</v>
      </c>
      <c r="D27" s="33">
        <v>316048.44612215803</v>
      </c>
      <c r="E27" s="34">
        <v>23</v>
      </c>
      <c r="F27" s="35">
        <v>2528</v>
      </c>
    </row>
    <row r="28" spans="1:6" s="7" customFormat="1" ht="12.2" customHeight="1" x14ac:dyDescent="0.25">
      <c r="A28" s="30">
        <f t="shared" si="0"/>
        <v>22</v>
      </c>
      <c r="B28" s="31" t="s">
        <v>91</v>
      </c>
      <c r="C28" s="32" t="s">
        <v>92</v>
      </c>
      <c r="D28" s="33">
        <v>307079.7731581101</v>
      </c>
      <c r="E28" s="34">
        <v>40</v>
      </c>
      <c r="F28" s="35">
        <v>4534</v>
      </c>
    </row>
    <row r="29" spans="1:6" s="7" customFormat="1" ht="12.2" customHeight="1" x14ac:dyDescent="0.25">
      <c r="A29" s="30">
        <f t="shared" si="0"/>
        <v>23</v>
      </c>
      <c r="B29" s="31" t="s">
        <v>32</v>
      </c>
      <c r="C29" s="32" t="s">
        <v>55</v>
      </c>
      <c r="D29" s="33">
        <v>248975.54155061799</v>
      </c>
      <c r="E29" s="34">
        <v>38</v>
      </c>
      <c r="F29" s="35">
        <v>4500</v>
      </c>
    </row>
    <row r="30" spans="1:6" s="7" customFormat="1" ht="12.2" customHeight="1" x14ac:dyDescent="0.25">
      <c r="A30" s="30">
        <f t="shared" si="0"/>
        <v>24</v>
      </c>
      <c r="B30" s="31" t="s">
        <v>27</v>
      </c>
      <c r="C30" s="32" t="s">
        <v>41</v>
      </c>
      <c r="D30" s="33">
        <v>213667.23724067002</v>
      </c>
      <c r="E30" s="34">
        <v>35</v>
      </c>
      <c r="F30" s="35">
        <v>4304</v>
      </c>
    </row>
    <row r="31" spans="1:6" s="7" customFormat="1" ht="12.2" customHeight="1" x14ac:dyDescent="0.25">
      <c r="A31" s="30">
        <f t="shared" si="0"/>
        <v>25</v>
      </c>
      <c r="B31" s="31" t="s">
        <v>88</v>
      </c>
      <c r="C31" s="32" t="s">
        <v>105</v>
      </c>
      <c r="D31" s="33">
        <v>212408.01118628299</v>
      </c>
      <c r="E31" s="34">
        <v>8</v>
      </c>
      <c r="F31" s="35">
        <v>1019</v>
      </c>
    </row>
    <row r="32" spans="1:6" s="7" customFormat="1" ht="12.2" customHeight="1" x14ac:dyDescent="0.25">
      <c r="A32" s="30">
        <f t="shared" si="0"/>
        <v>26</v>
      </c>
      <c r="B32" s="31" t="s">
        <v>7</v>
      </c>
      <c r="C32" s="32" t="s">
        <v>52</v>
      </c>
      <c r="D32" s="33">
        <v>211280.69</v>
      </c>
      <c r="E32" s="34">
        <v>16</v>
      </c>
      <c r="F32" s="35">
        <v>2113</v>
      </c>
    </row>
    <row r="33" spans="1:6" s="7" customFormat="1" ht="12.2" customHeight="1" x14ac:dyDescent="0.25">
      <c r="A33" s="30">
        <f t="shared" si="0"/>
        <v>27</v>
      </c>
      <c r="B33" s="36" t="s">
        <v>67</v>
      </c>
      <c r="C33" s="37"/>
      <c r="D33" s="33">
        <v>202657.55728691199</v>
      </c>
      <c r="E33" s="34">
        <v>1</v>
      </c>
      <c r="F33" s="35">
        <v>146</v>
      </c>
    </row>
    <row r="34" spans="1:6" s="7" customFormat="1" ht="12.2" customHeight="1" x14ac:dyDescent="0.25">
      <c r="A34" s="30">
        <f t="shared" si="0"/>
        <v>28</v>
      </c>
      <c r="B34" s="31" t="s">
        <v>25</v>
      </c>
      <c r="C34" s="32" t="s">
        <v>57</v>
      </c>
      <c r="D34" s="33">
        <v>199934.984316035</v>
      </c>
      <c r="E34" s="34">
        <v>19</v>
      </c>
      <c r="F34" s="35">
        <v>2525</v>
      </c>
    </row>
    <row r="35" spans="1:6" s="7" customFormat="1" ht="12.2" customHeight="1" x14ac:dyDescent="0.25">
      <c r="A35" s="30">
        <f t="shared" si="0"/>
        <v>29</v>
      </c>
      <c r="B35" s="31" t="s">
        <v>30</v>
      </c>
      <c r="C35" s="32" t="s">
        <v>30</v>
      </c>
      <c r="D35" s="33">
        <v>195702.841599329</v>
      </c>
      <c r="E35" s="34">
        <v>15</v>
      </c>
      <c r="F35" s="35">
        <v>1602</v>
      </c>
    </row>
    <row r="36" spans="1:6" s="7" customFormat="1" ht="12.2" customHeight="1" x14ac:dyDescent="0.25">
      <c r="A36" s="30">
        <f t="shared" si="0"/>
        <v>30</v>
      </c>
      <c r="B36" s="31" t="s">
        <v>81</v>
      </c>
      <c r="C36" s="32" t="s">
        <v>80</v>
      </c>
      <c r="D36" s="33">
        <v>165363</v>
      </c>
      <c r="E36" s="34">
        <v>28</v>
      </c>
      <c r="F36" s="35">
        <v>3593</v>
      </c>
    </row>
    <row r="37" spans="1:6" s="7" customFormat="1" ht="12.2" customHeight="1" x14ac:dyDescent="0.25">
      <c r="A37" s="30">
        <f t="shared" si="0"/>
        <v>31</v>
      </c>
      <c r="B37" s="31" t="s">
        <v>45</v>
      </c>
      <c r="C37" s="32" t="s">
        <v>45</v>
      </c>
      <c r="D37" s="33">
        <v>165116.52122170501</v>
      </c>
      <c r="E37" s="34">
        <v>12</v>
      </c>
      <c r="F37" s="35">
        <v>2914</v>
      </c>
    </row>
    <row r="38" spans="1:6" s="7" customFormat="1" ht="12.2" customHeight="1" x14ac:dyDescent="0.25">
      <c r="A38" s="30">
        <f t="shared" si="0"/>
        <v>32</v>
      </c>
      <c r="B38" s="31" t="s">
        <v>128</v>
      </c>
      <c r="C38" s="32" t="s">
        <v>128</v>
      </c>
      <c r="D38" s="33">
        <v>159285.712337365</v>
      </c>
      <c r="E38" s="34">
        <v>9</v>
      </c>
      <c r="F38" s="35">
        <v>2177</v>
      </c>
    </row>
    <row r="39" spans="1:6" s="7" customFormat="1" ht="12.2" customHeight="1" x14ac:dyDescent="0.25">
      <c r="A39" s="30">
        <f t="shared" si="0"/>
        <v>33</v>
      </c>
      <c r="B39" s="31" t="s">
        <v>84</v>
      </c>
      <c r="C39" s="32" t="s">
        <v>124</v>
      </c>
      <c r="D39" s="33">
        <v>141138.24372559998</v>
      </c>
      <c r="E39" s="34">
        <v>1</v>
      </c>
      <c r="F39" s="35">
        <v>102</v>
      </c>
    </row>
    <row r="40" spans="1:6" s="7" customFormat="1" ht="12.2" customHeight="1" x14ac:dyDescent="0.25">
      <c r="A40" s="30">
        <f t="shared" si="0"/>
        <v>34</v>
      </c>
      <c r="B40" s="31" t="s">
        <v>79</v>
      </c>
      <c r="C40" s="32" t="s">
        <v>29</v>
      </c>
      <c r="D40" s="33">
        <v>140972.90009000001</v>
      </c>
      <c r="E40" s="34">
        <v>12</v>
      </c>
      <c r="F40" s="35">
        <v>1803</v>
      </c>
    </row>
    <row r="41" spans="1:6" s="7" customFormat="1" ht="12.2" customHeight="1" x14ac:dyDescent="0.25">
      <c r="A41" s="30">
        <f t="shared" si="0"/>
        <v>35</v>
      </c>
      <c r="B41" s="31" t="s">
        <v>24</v>
      </c>
      <c r="C41" s="32" t="s">
        <v>70</v>
      </c>
      <c r="D41" s="33">
        <v>136457.289021715</v>
      </c>
      <c r="E41" s="34">
        <v>6</v>
      </c>
      <c r="F41" s="35">
        <v>639</v>
      </c>
    </row>
    <row r="42" spans="1:6" s="7" customFormat="1" ht="12.2" customHeight="1" x14ac:dyDescent="0.25">
      <c r="A42" s="30">
        <f t="shared" si="0"/>
        <v>36</v>
      </c>
      <c r="B42" s="31" t="s">
        <v>13</v>
      </c>
      <c r="C42" s="32" t="s">
        <v>117</v>
      </c>
      <c r="D42" s="33">
        <v>118879.255293355</v>
      </c>
      <c r="E42" s="34">
        <v>3</v>
      </c>
      <c r="F42" s="35">
        <v>779</v>
      </c>
    </row>
    <row r="43" spans="1:6" s="7" customFormat="1" ht="12.2" customHeight="1" x14ac:dyDescent="0.25">
      <c r="A43" s="30">
        <f t="shared" si="0"/>
        <v>37</v>
      </c>
      <c r="B43" s="31" t="s">
        <v>109</v>
      </c>
      <c r="C43" s="32" t="s">
        <v>115</v>
      </c>
      <c r="D43" s="33">
        <v>113080.97404249001</v>
      </c>
      <c r="E43" s="34">
        <v>9</v>
      </c>
      <c r="F43" s="35">
        <v>1207</v>
      </c>
    </row>
    <row r="44" spans="1:6" s="7" customFormat="1" ht="12.2" customHeight="1" x14ac:dyDescent="0.25">
      <c r="A44" s="30">
        <f t="shared" si="0"/>
        <v>38</v>
      </c>
      <c r="B44" s="31" t="s">
        <v>38</v>
      </c>
      <c r="C44" s="32" t="s">
        <v>97</v>
      </c>
      <c r="D44" s="33">
        <v>111532.16893700001</v>
      </c>
      <c r="E44" s="34">
        <v>14</v>
      </c>
      <c r="F44" s="35">
        <v>1789</v>
      </c>
    </row>
    <row r="45" spans="1:6" s="7" customFormat="1" ht="12.2" customHeight="1" x14ac:dyDescent="0.25">
      <c r="A45" s="30">
        <f t="shared" si="0"/>
        <v>39</v>
      </c>
      <c r="B45" s="31" t="s">
        <v>107</v>
      </c>
      <c r="C45" s="32" t="s">
        <v>106</v>
      </c>
      <c r="D45" s="33">
        <v>111383.712712181</v>
      </c>
      <c r="E45" s="34">
        <v>7</v>
      </c>
      <c r="F45" s="35">
        <v>1534</v>
      </c>
    </row>
    <row r="46" spans="1:6" s="7" customFormat="1" ht="12.2" customHeight="1" x14ac:dyDescent="0.25">
      <c r="A46" s="30">
        <f t="shared" si="0"/>
        <v>40</v>
      </c>
      <c r="B46" s="31" t="s">
        <v>34</v>
      </c>
      <c r="C46" s="32" t="s">
        <v>35</v>
      </c>
      <c r="D46" s="33">
        <v>99511.654590000006</v>
      </c>
      <c r="E46" s="34">
        <v>11</v>
      </c>
      <c r="F46" s="35">
        <v>1597</v>
      </c>
    </row>
    <row r="47" spans="1:6" s="7" customFormat="1" ht="12.2" customHeight="1" x14ac:dyDescent="0.25">
      <c r="A47" s="30">
        <f t="shared" si="0"/>
        <v>41</v>
      </c>
      <c r="B47" s="36" t="s">
        <v>68</v>
      </c>
      <c r="C47" s="37"/>
      <c r="D47" s="33">
        <v>91533.821958140004</v>
      </c>
      <c r="E47" s="34">
        <v>1</v>
      </c>
      <c r="F47" s="35">
        <v>115</v>
      </c>
    </row>
    <row r="48" spans="1:6" s="7" customFormat="1" ht="12.2" customHeight="1" x14ac:dyDescent="0.25">
      <c r="A48" s="30">
        <f t="shared" si="0"/>
        <v>42</v>
      </c>
      <c r="B48" s="31" t="s">
        <v>122</v>
      </c>
      <c r="C48" s="32" t="s">
        <v>123</v>
      </c>
      <c r="D48" s="33">
        <v>87717.977569840004</v>
      </c>
      <c r="E48" s="34">
        <v>10</v>
      </c>
      <c r="F48" s="35">
        <v>3903</v>
      </c>
    </row>
    <row r="49" spans="1:6" s="7" customFormat="1" ht="12.2" customHeight="1" x14ac:dyDescent="0.25">
      <c r="A49" s="30">
        <f t="shared" si="0"/>
        <v>43</v>
      </c>
      <c r="B49" s="31" t="s">
        <v>98</v>
      </c>
      <c r="C49" s="32" t="s">
        <v>60</v>
      </c>
      <c r="D49" s="33">
        <v>73975.174211228004</v>
      </c>
      <c r="E49" s="34">
        <v>5</v>
      </c>
      <c r="F49" s="35">
        <v>537</v>
      </c>
    </row>
    <row r="50" spans="1:6" s="7" customFormat="1" ht="12.2" customHeight="1" x14ac:dyDescent="0.25">
      <c r="A50" s="30">
        <f t="shared" si="0"/>
        <v>44</v>
      </c>
      <c r="B50" s="31" t="s">
        <v>16</v>
      </c>
      <c r="C50" s="32" t="s">
        <v>16</v>
      </c>
      <c r="D50" s="33">
        <v>71405.310559999998</v>
      </c>
      <c r="E50" s="34">
        <v>13</v>
      </c>
      <c r="F50" s="35">
        <v>1464</v>
      </c>
    </row>
    <row r="51" spans="1:6" s="7" customFormat="1" ht="12.2" customHeight="1" x14ac:dyDescent="0.25">
      <c r="A51" s="30">
        <f t="shared" si="0"/>
        <v>45</v>
      </c>
      <c r="B51" s="31" t="s">
        <v>102</v>
      </c>
      <c r="C51" s="32" t="s">
        <v>103</v>
      </c>
      <c r="D51" s="33">
        <v>58219</v>
      </c>
      <c r="E51" s="34">
        <v>1</v>
      </c>
      <c r="F51" s="35">
        <v>413</v>
      </c>
    </row>
    <row r="52" spans="1:6" s="7" customFormat="1" ht="12.2" customHeight="1" x14ac:dyDescent="0.25">
      <c r="A52" s="30">
        <f t="shared" si="0"/>
        <v>46</v>
      </c>
      <c r="B52" s="31" t="s">
        <v>23</v>
      </c>
      <c r="C52" s="32" t="s">
        <v>59</v>
      </c>
      <c r="D52" s="33">
        <v>58092</v>
      </c>
      <c r="E52" s="34">
        <v>11</v>
      </c>
      <c r="F52" s="35">
        <v>1385</v>
      </c>
    </row>
    <row r="53" spans="1:6" s="7" customFormat="1" ht="12.2" customHeight="1" x14ac:dyDescent="0.25">
      <c r="A53" s="30">
        <f t="shared" si="0"/>
        <v>47</v>
      </c>
      <c r="B53" s="31" t="s">
        <v>18</v>
      </c>
      <c r="C53" s="32" t="s">
        <v>18</v>
      </c>
      <c r="D53" s="33">
        <v>55462</v>
      </c>
      <c r="E53" s="34">
        <v>9</v>
      </c>
      <c r="F53" s="35">
        <v>1613</v>
      </c>
    </row>
    <row r="54" spans="1:6" s="7" customFormat="1" ht="12.2" customHeight="1" x14ac:dyDescent="0.25">
      <c r="A54" s="30">
        <f t="shared" si="0"/>
        <v>48</v>
      </c>
      <c r="B54" s="36" t="s">
        <v>82</v>
      </c>
      <c r="C54" s="37"/>
      <c r="D54" s="33">
        <v>54729.650831351995</v>
      </c>
      <c r="E54" s="34">
        <v>1</v>
      </c>
      <c r="F54" s="35">
        <v>157</v>
      </c>
    </row>
    <row r="55" spans="1:6" s="7" customFormat="1" ht="12.2" customHeight="1" x14ac:dyDescent="0.25">
      <c r="A55" s="30">
        <f t="shared" si="0"/>
        <v>49</v>
      </c>
      <c r="B55" s="31" t="s">
        <v>22</v>
      </c>
      <c r="C55" s="32" t="s">
        <v>112</v>
      </c>
      <c r="D55" s="33">
        <v>48163</v>
      </c>
      <c r="E55" s="34">
        <v>1</v>
      </c>
      <c r="F55" s="35">
        <v>101</v>
      </c>
    </row>
    <row r="56" spans="1:6" s="7" customFormat="1" ht="12.2" customHeight="1" x14ac:dyDescent="0.25">
      <c r="A56" s="30">
        <f t="shared" si="0"/>
        <v>50</v>
      </c>
      <c r="B56" s="31" t="s">
        <v>9</v>
      </c>
      <c r="C56" s="32" t="s">
        <v>49</v>
      </c>
      <c r="D56" s="33">
        <v>45424</v>
      </c>
      <c r="E56" s="34">
        <v>4</v>
      </c>
      <c r="F56" s="35">
        <v>407</v>
      </c>
    </row>
    <row r="57" spans="1:6" s="7" customFormat="1" ht="12.2" customHeight="1" x14ac:dyDescent="0.25">
      <c r="A57" s="30">
        <f t="shared" si="0"/>
        <v>51</v>
      </c>
      <c r="B57" s="31" t="s">
        <v>8</v>
      </c>
      <c r="C57" s="32" t="s">
        <v>61</v>
      </c>
      <c r="D57" s="33">
        <v>43754.013510189005</v>
      </c>
      <c r="E57" s="34">
        <v>5</v>
      </c>
      <c r="F57" s="35">
        <v>2029</v>
      </c>
    </row>
    <row r="58" spans="1:6" s="7" customFormat="1" ht="12.2" customHeight="1" x14ac:dyDescent="0.25">
      <c r="A58" s="30">
        <f t="shared" si="0"/>
        <v>52</v>
      </c>
      <c r="B58" s="31" t="s">
        <v>104</v>
      </c>
      <c r="C58" s="32" t="s">
        <v>104</v>
      </c>
      <c r="D58" s="33">
        <v>43036</v>
      </c>
      <c r="E58" s="34">
        <v>4</v>
      </c>
      <c r="F58" s="35">
        <v>490</v>
      </c>
    </row>
    <row r="59" spans="1:6" s="7" customFormat="1" ht="12.2" customHeight="1" x14ac:dyDescent="0.25">
      <c r="A59" s="30">
        <f t="shared" si="0"/>
        <v>53</v>
      </c>
      <c r="B59" s="31" t="s">
        <v>74</v>
      </c>
      <c r="C59" s="32" t="s">
        <v>116</v>
      </c>
      <c r="D59" s="33">
        <v>42891.696322762007</v>
      </c>
      <c r="E59" s="34">
        <v>8</v>
      </c>
      <c r="F59" s="35">
        <v>1159</v>
      </c>
    </row>
    <row r="60" spans="1:6" s="7" customFormat="1" ht="12.2" customHeight="1" x14ac:dyDescent="0.25">
      <c r="A60" s="30">
        <f t="shared" si="0"/>
        <v>54</v>
      </c>
      <c r="B60" s="31" t="s">
        <v>26</v>
      </c>
      <c r="C60" s="32" t="s">
        <v>26</v>
      </c>
      <c r="D60" s="33">
        <v>34014.597240955998</v>
      </c>
      <c r="E60" s="34">
        <v>1</v>
      </c>
      <c r="F60" s="35">
        <v>112</v>
      </c>
    </row>
    <row r="61" spans="1:6" s="7" customFormat="1" ht="12.2" customHeight="1" x14ac:dyDescent="0.25">
      <c r="A61" s="30">
        <f t="shared" si="0"/>
        <v>55</v>
      </c>
      <c r="B61" s="31" t="s">
        <v>20</v>
      </c>
      <c r="C61" s="32" t="s">
        <v>20</v>
      </c>
      <c r="D61" s="33">
        <v>28766</v>
      </c>
      <c r="E61" s="34">
        <v>3</v>
      </c>
      <c r="F61" s="35">
        <v>846</v>
      </c>
    </row>
    <row r="62" spans="1:6" s="7" customFormat="1" ht="12.2" customHeight="1" x14ac:dyDescent="0.25">
      <c r="A62" s="30">
        <f t="shared" si="0"/>
        <v>56</v>
      </c>
      <c r="B62" s="36" t="s">
        <v>69</v>
      </c>
      <c r="C62" s="37"/>
      <c r="D62" s="33">
        <v>25579.699218515998</v>
      </c>
      <c r="E62" s="34">
        <v>1</v>
      </c>
      <c r="F62" s="35">
        <v>115</v>
      </c>
    </row>
    <row r="63" spans="1:6" s="7" customFormat="1" ht="12.2" customHeight="1" x14ac:dyDescent="0.25">
      <c r="A63" s="30">
        <f t="shared" si="0"/>
        <v>57</v>
      </c>
      <c r="B63" s="36" t="s">
        <v>62</v>
      </c>
      <c r="C63" s="37"/>
      <c r="D63" s="33">
        <v>16427.400276166001</v>
      </c>
      <c r="E63" s="34">
        <v>1</v>
      </c>
      <c r="F63" s="35">
        <v>23</v>
      </c>
    </row>
    <row r="64" spans="1:6" s="7" customFormat="1" ht="12.2" customHeight="1" x14ac:dyDescent="0.25">
      <c r="A64" s="30">
        <f t="shared" si="0"/>
        <v>58</v>
      </c>
      <c r="B64" s="36" t="s">
        <v>31</v>
      </c>
      <c r="C64" s="37" t="s">
        <v>129</v>
      </c>
      <c r="D64" s="33">
        <v>15873.801289999999</v>
      </c>
      <c r="E64" s="34">
        <v>3</v>
      </c>
      <c r="F64" s="35">
        <v>470</v>
      </c>
    </row>
    <row r="65" spans="1:6" s="7" customFormat="1" ht="12.2" customHeight="1" x14ac:dyDescent="0.25">
      <c r="A65" s="30">
        <f t="shared" si="0"/>
        <v>59</v>
      </c>
      <c r="B65" s="31" t="s">
        <v>21</v>
      </c>
      <c r="C65" s="32" t="s">
        <v>63</v>
      </c>
      <c r="D65" s="33">
        <v>12016.485519888001</v>
      </c>
      <c r="E65" s="34">
        <v>1</v>
      </c>
      <c r="F65" s="35">
        <v>104</v>
      </c>
    </row>
    <row r="66" spans="1:6" s="7" customFormat="1" ht="12.2" customHeight="1" x14ac:dyDescent="0.25">
      <c r="A66" s="30">
        <f t="shared" si="0"/>
        <v>60</v>
      </c>
      <c r="B66" s="31" t="s">
        <v>126</v>
      </c>
      <c r="C66" s="32" t="s">
        <v>126</v>
      </c>
      <c r="D66" s="33">
        <v>10859.0635791</v>
      </c>
      <c r="E66" s="34">
        <v>2</v>
      </c>
      <c r="F66" s="35">
        <v>218</v>
      </c>
    </row>
    <row r="67" spans="1:6" s="7" customFormat="1" ht="12.2" customHeight="1" x14ac:dyDescent="0.25">
      <c r="A67" s="30">
        <f t="shared" si="0"/>
        <v>61</v>
      </c>
      <c r="B67" s="31" t="s">
        <v>19</v>
      </c>
      <c r="C67" s="32" t="s">
        <v>64</v>
      </c>
      <c r="D67" s="33">
        <v>10695.992743039998</v>
      </c>
      <c r="E67" s="34">
        <v>1</v>
      </c>
      <c r="F67" s="35">
        <v>114</v>
      </c>
    </row>
    <row r="68" spans="1:6" s="7" customFormat="1" ht="12.2" customHeight="1" x14ac:dyDescent="0.25">
      <c r="A68" s="30">
        <f t="shared" si="0"/>
        <v>62</v>
      </c>
      <c r="B68" s="31" t="s">
        <v>114</v>
      </c>
      <c r="C68" s="32" t="s">
        <v>125</v>
      </c>
      <c r="D68" s="33">
        <v>9738.4244709330014</v>
      </c>
      <c r="E68" s="34">
        <v>2</v>
      </c>
      <c r="F68" s="35">
        <v>187</v>
      </c>
    </row>
    <row r="69" spans="1:6" s="7" customFormat="1" ht="12.2" customHeight="1" x14ac:dyDescent="0.25">
      <c r="A69" s="30">
        <f t="shared" si="0"/>
        <v>63</v>
      </c>
      <c r="B69" s="31" t="s">
        <v>131</v>
      </c>
      <c r="C69" s="32" t="s">
        <v>131</v>
      </c>
      <c r="D69" s="33">
        <v>9211</v>
      </c>
      <c r="E69" s="34">
        <v>1</v>
      </c>
      <c r="F69" s="35">
        <v>111</v>
      </c>
    </row>
    <row r="70" spans="1:6" s="7" customFormat="1" ht="12.2" customHeight="1" x14ac:dyDescent="0.25">
      <c r="A70" s="30">
        <f t="shared" si="0"/>
        <v>64</v>
      </c>
      <c r="B70" s="31" t="s">
        <v>99</v>
      </c>
      <c r="C70" s="32" t="s">
        <v>99</v>
      </c>
      <c r="D70" s="33">
        <v>7507.964042122001</v>
      </c>
      <c r="E70" s="34">
        <v>2</v>
      </c>
      <c r="F70" s="35">
        <v>239</v>
      </c>
    </row>
    <row r="71" spans="1:6" s="7" customFormat="1" ht="12.2" customHeight="1" x14ac:dyDescent="0.25">
      <c r="A71" s="30">
        <f t="shared" si="0"/>
        <v>65</v>
      </c>
      <c r="B71" s="31" t="s">
        <v>132</v>
      </c>
      <c r="C71" s="32" t="s">
        <v>133</v>
      </c>
      <c r="D71" s="33">
        <v>4953</v>
      </c>
      <c r="E71" s="34">
        <v>1</v>
      </c>
      <c r="F71" s="35">
        <v>107</v>
      </c>
    </row>
    <row r="72" spans="1:6" s="7" customFormat="1" ht="12.2" customHeight="1" x14ac:dyDescent="0.25">
      <c r="A72" s="30">
        <f t="shared" si="0"/>
        <v>66</v>
      </c>
      <c r="B72" s="31" t="s">
        <v>71</v>
      </c>
      <c r="C72" s="32"/>
      <c r="D72" s="33">
        <v>4438.6904547999993</v>
      </c>
      <c r="E72" s="34">
        <v>1</v>
      </c>
      <c r="F72" s="35">
        <v>100</v>
      </c>
    </row>
    <row r="73" spans="1:6" s="7" customFormat="1" ht="12.2" customHeight="1" x14ac:dyDescent="0.25">
      <c r="A73" s="30">
        <f t="shared" si="0"/>
        <v>67</v>
      </c>
      <c r="B73" s="31" t="s">
        <v>75</v>
      </c>
      <c r="C73" s="32" t="s">
        <v>76</v>
      </c>
      <c r="D73" s="33">
        <v>4263.9648389999993</v>
      </c>
      <c r="E73" s="34">
        <v>1</v>
      </c>
      <c r="F73" s="35">
        <v>104</v>
      </c>
    </row>
    <row r="74" spans="1:6" s="7" customFormat="1" ht="12.2" customHeight="1" x14ac:dyDescent="0.25">
      <c r="A74" s="30">
        <f t="shared" si="0"/>
        <v>68</v>
      </c>
      <c r="B74" s="31" t="s">
        <v>100</v>
      </c>
      <c r="C74" s="37" t="s">
        <v>101</v>
      </c>
      <c r="D74" s="33">
        <v>3646.725102072</v>
      </c>
      <c r="E74" s="34">
        <v>1</v>
      </c>
      <c r="F74" s="35">
        <v>107</v>
      </c>
    </row>
    <row r="75" spans="1:6" s="7" customFormat="1" ht="12.2" customHeight="1" x14ac:dyDescent="0.25">
      <c r="A75" s="30">
        <f t="shared" si="0"/>
        <v>69</v>
      </c>
      <c r="B75" s="36" t="s">
        <v>65</v>
      </c>
      <c r="C75" s="37"/>
      <c r="D75" s="33">
        <v>2573.5992657479997</v>
      </c>
      <c r="E75" s="34">
        <v>1</v>
      </c>
      <c r="F75" s="35">
        <v>135</v>
      </c>
    </row>
    <row r="76" spans="1:6" s="7" customFormat="1" ht="12.2" customHeight="1" x14ac:dyDescent="0.25">
      <c r="A76" s="30">
        <f t="shared" si="0"/>
        <v>70</v>
      </c>
      <c r="B76" s="31" t="s">
        <v>66</v>
      </c>
      <c r="C76" s="32"/>
      <c r="D76" s="33">
        <v>2283.5094545000002</v>
      </c>
      <c r="E76" s="34">
        <v>1</v>
      </c>
      <c r="F76" s="35">
        <v>103</v>
      </c>
    </row>
    <row r="77" spans="1:6" s="7" customFormat="1" ht="12.2" customHeight="1" x14ac:dyDescent="0.25">
      <c r="A77" s="38">
        <f t="shared" si="0"/>
        <v>71</v>
      </c>
      <c r="B77" s="39" t="s">
        <v>85</v>
      </c>
      <c r="C77" s="40" t="s">
        <v>85</v>
      </c>
      <c r="D77" s="41">
        <v>2202.743005545</v>
      </c>
      <c r="E77" s="42">
        <v>1</v>
      </c>
      <c r="F77" s="43">
        <v>110</v>
      </c>
    </row>
    <row r="78" spans="1:6" s="7" customFormat="1" ht="12.2" customHeight="1" x14ac:dyDescent="0.25">
      <c r="A78" s="29"/>
      <c r="B78" s="17" t="s">
        <v>130</v>
      </c>
      <c r="C78" s="18"/>
      <c r="D78" s="9">
        <f>SUM(D3:D77)-D4-D9</f>
        <v>31893251.716444828</v>
      </c>
      <c r="E78" s="9">
        <f>SUM(E3:E77)-E4-E9</f>
        <v>2793</v>
      </c>
      <c r="F78" s="10">
        <f>SUM(F3:F77)-F4-F9</f>
        <v>428803</v>
      </c>
    </row>
    <row r="79" spans="1:6" s="7" customFormat="1" ht="12.2" customHeight="1" x14ac:dyDescent="0.25">
      <c r="A79" s="11" t="s">
        <v>77</v>
      </c>
      <c r="B79" s="8"/>
      <c r="C79" s="12"/>
      <c r="D79" s="12"/>
      <c r="E79" s="12"/>
      <c r="F79" s="12"/>
    </row>
    <row r="80" spans="1:6" s="8" customFormat="1" x14ac:dyDescent="0.25">
      <c r="A80" s="11" t="s">
        <v>78</v>
      </c>
      <c r="B80" s="11"/>
      <c r="C80" s="12"/>
      <c r="D80" s="13"/>
      <c r="E80" s="13"/>
      <c r="F80" s="12"/>
    </row>
    <row r="81" spans="1:6" s="8" customFormat="1" x14ac:dyDescent="0.25">
      <c r="A81" s="11" t="s">
        <v>134</v>
      </c>
      <c r="B81" s="11"/>
      <c r="C81" s="12"/>
      <c r="D81" s="12"/>
      <c r="E81" s="12"/>
      <c r="F81" s="12"/>
    </row>
    <row r="82" spans="1:6" x14ac:dyDescent="0.25">
      <c r="A82" s="16"/>
    </row>
  </sheetData>
  <sortState ref="B12:F77">
    <sortCondition descending="1" ref="D12:D77"/>
  </sortState>
  <mergeCells count="2">
    <mergeCell ref="B78:C78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4:F4 D9:F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Usuario de Windows</cp:lastModifiedBy>
  <cp:lastPrinted>2018-05-09T14:01:01Z</cp:lastPrinted>
  <dcterms:created xsi:type="dcterms:W3CDTF">2001-03-01T10:52:24Z</dcterms:created>
  <dcterms:modified xsi:type="dcterms:W3CDTF">2018-05-09T14:05:30Z</dcterms:modified>
</cp:coreProperties>
</file>